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8195" windowHeight="7485"/>
  </bookViews>
  <sheets>
    <sheet name="X " sheetId="1" r:id="rId1"/>
  </sheets>
  <definedNames>
    <definedName name="_xlnm.Print_Area" localSheetId="0">'X '!$A$1:$I$47</definedName>
  </definedNames>
  <calcPr calcId="125725"/>
</workbook>
</file>

<file path=xl/calcChain.xml><?xml version="1.0" encoding="utf-8"?>
<calcChain xmlns="http://schemas.openxmlformats.org/spreadsheetml/2006/main">
  <c r="D30" i="1"/>
  <c r="I24"/>
  <c r="H24"/>
  <c r="E24"/>
  <c r="G45"/>
  <c r="F45"/>
  <c r="D45"/>
  <c r="C45"/>
  <c r="I44"/>
  <c r="H44"/>
  <c r="E44"/>
  <c r="I43"/>
  <c r="H43"/>
  <c r="E43"/>
  <c r="I42"/>
  <c r="H42"/>
  <c r="E42"/>
  <c r="I41"/>
  <c r="H41"/>
  <c r="E41"/>
  <c r="I40"/>
  <c r="H40"/>
  <c r="E40"/>
  <c r="I39"/>
  <c r="H39"/>
  <c r="E39"/>
  <c r="I38"/>
  <c r="H38"/>
  <c r="E38"/>
  <c r="I37"/>
  <c r="H37"/>
  <c r="E37"/>
  <c r="I36"/>
  <c r="H36"/>
  <c r="E36"/>
  <c r="I35"/>
  <c r="H35"/>
  <c r="E35"/>
  <c r="I34"/>
  <c r="H34"/>
  <c r="E34"/>
  <c r="I33"/>
  <c r="H33"/>
  <c r="E33"/>
  <c r="I32"/>
  <c r="H32"/>
  <c r="E32"/>
  <c r="I31"/>
  <c r="H31"/>
  <c r="E31"/>
  <c r="I30"/>
  <c r="H30"/>
  <c r="E30"/>
  <c r="I29"/>
  <c r="H29"/>
  <c r="E29"/>
  <c r="I27"/>
  <c r="H27"/>
  <c r="E27"/>
  <c r="I26"/>
  <c r="H26"/>
  <c r="E26"/>
  <c r="I25"/>
  <c r="H25"/>
  <c r="E25"/>
  <c r="I23"/>
  <c r="H23"/>
  <c r="E23"/>
  <c r="I22"/>
  <c r="H22"/>
  <c r="E22"/>
  <c r="I21"/>
  <c r="H21"/>
  <c r="E21"/>
  <c r="I20"/>
  <c r="H20"/>
  <c r="E20"/>
  <c r="I19"/>
  <c r="H19"/>
  <c r="E19"/>
  <c r="I16"/>
  <c r="H16"/>
  <c r="E16"/>
  <c r="I15"/>
  <c r="H15"/>
  <c r="E15"/>
  <c r="I14"/>
  <c r="H14"/>
  <c r="E14"/>
  <c r="I13"/>
  <c r="H13"/>
  <c r="E13"/>
  <c r="I12"/>
  <c r="H12"/>
  <c r="E12"/>
  <c r="I11"/>
  <c r="H11"/>
  <c r="E11"/>
  <c r="I10"/>
  <c r="H10"/>
  <c r="E10"/>
  <c r="E45" l="1"/>
  <c r="H45"/>
  <c r="I45"/>
</calcChain>
</file>

<file path=xl/sharedStrings.xml><?xml version="1.0" encoding="utf-8"?>
<sst xmlns="http://schemas.openxmlformats.org/spreadsheetml/2006/main" count="48" uniqueCount="48">
  <si>
    <t xml:space="preserve">Consolidated Statement for Statewise Minority Community Lending (MCL) </t>
  </si>
  <si>
    <t>as part of  Priority Sector Lgnding (PSL)  for 2012-13</t>
  </si>
  <si>
    <t>( Amount in Rs. Crore )</t>
  </si>
  <si>
    <t>Sl.  No.</t>
  </si>
  <si>
    <t>STATE / UT</t>
  </si>
  <si>
    <t xml:space="preserve"> PSL Target 2012-13</t>
  </si>
  <si>
    <t>% of PSL Achieve-ment</t>
  </si>
  <si>
    <t xml:space="preserve"> MCL Target 2012-13</t>
  </si>
  <si>
    <t>% of MCL Achieve- ment</t>
  </si>
  <si>
    <t xml:space="preserve">% of MCL Achieve-ment out of  PSL Achievement </t>
  </si>
  <si>
    <t>Andaman</t>
  </si>
  <si>
    <t>Andhra Pradesh</t>
  </si>
  <si>
    <t>Arunachal Pradesh</t>
  </si>
  <si>
    <t>Assam</t>
  </si>
  <si>
    <t>Bihar</t>
  </si>
  <si>
    <t>Chandigarh-U T</t>
  </si>
  <si>
    <t>Chhatisgarh</t>
  </si>
  <si>
    <t>Dadra &amp; N.H.</t>
  </si>
  <si>
    <t>Daman &amp; Diu</t>
  </si>
  <si>
    <t>Delhi</t>
  </si>
  <si>
    <t>Goa</t>
  </si>
  <si>
    <t>Gujarat</t>
  </si>
  <si>
    <t>Haryana</t>
  </si>
  <si>
    <t>Himachal Pradesh</t>
  </si>
  <si>
    <t>Jharkhand</t>
  </si>
  <si>
    <t>Jammu &amp; Kashmir</t>
  </si>
  <si>
    <t>Karnataka</t>
  </si>
  <si>
    <t>Kerala</t>
  </si>
  <si>
    <t>Lakshadeep</t>
  </si>
  <si>
    <t>Madhya Pradesh</t>
  </si>
  <si>
    <t>Maharashtra</t>
  </si>
  <si>
    <t>Manipur</t>
  </si>
  <si>
    <t>Meghalaya</t>
  </si>
  <si>
    <t>Mizoram</t>
  </si>
  <si>
    <t>Nagaland</t>
  </si>
  <si>
    <t>Orissa</t>
  </si>
  <si>
    <t>Pondicherry</t>
  </si>
  <si>
    <t>Punjab</t>
  </si>
  <si>
    <t>Rajasthan</t>
  </si>
  <si>
    <t>Sikkim</t>
  </si>
  <si>
    <t>Tamail Nadu</t>
  </si>
  <si>
    <t>Tripura</t>
  </si>
  <si>
    <t>Uttar Pradesh</t>
  </si>
  <si>
    <t>Uttaranchal</t>
  </si>
  <si>
    <t>West Bengal</t>
  </si>
  <si>
    <t>TOTAL</t>
  </si>
  <si>
    <t xml:space="preserve"> PSL Achieved at the quarter ended March'13</t>
  </si>
  <si>
    <t xml:space="preserve"> MCL Achieved at the quarter ended March'13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</si>
</sst>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12"/>
      <name val="Arial"/>
      <family val="2"/>
    </font>
    <font>
      <b/>
      <u/>
      <sz val="12"/>
      <name val="Century Gothic"/>
      <family val="2"/>
    </font>
    <font>
      <b/>
      <sz val="12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/>
    <xf numFmtId="0" fontId="2" fillId="0" borderId="0" xfId="0" applyFont="1" applyAlignment="1"/>
    <xf numFmtId="0" fontId="4" fillId="0" borderId="0" xfId="0" applyFont="1"/>
    <xf numFmtId="0" fontId="4" fillId="0" borderId="0" xfId="0" applyFont="1" applyFill="1"/>
    <xf numFmtId="0" fontId="5" fillId="0" borderId="2" xfId="0" applyFont="1" applyBorder="1"/>
    <xf numFmtId="0" fontId="5" fillId="2" borderId="2" xfId="0" applyFont="1" applyFill="1" applyBorder="1"/>
    <xf numFmtId="2" fontId="5" fillId="0" borderId="2" xfId="0" applyNumberFormat="1" applyFont="1" applyFill="1" applyBorder="1"/>
    <xf numFmtId="2" fontId="5" fillId="0" borderId="2" xfId="0" applyNumberFormat="1" applyFont="1" applyBorder="1"/>
    <xf numFmtId="0" fontId="6" fillId="0" borderId="2" xfId="0" applyFont="1" applyBorder="1"/>
    <xf numFmtId="2" fontId="6" fillId="0" borderId="2" xfId="0" applyNumberFormat="1" applyFont="1" applyFill="1" applyBorder="1"/>
    <xf numFmtId="0" fontId="1" fillId="0" borderId="0" xfId="0" applyFont="1" applyFill="1" applyBorder="1" applyAlignment="1"/>
    <xf numFmtId="2" fontId="6" fillId="0" borderId="0" xfId="0" applyNumberFormat="1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41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view="pageBreakPreview" zoomScale="60" zoomScaleNormal="75" workbookViewId="0">
      <selection activeCell="F5" sqref="F5:I5"/>
    </sheetView>
  </sheetViews>
  <sheetFormatPr defaultColWidth="5.5703125" defaultRowHeight="15" customHeight="1"/>
  <cols>
    <col min="1" max="1" width="4.42578125" style="1" customWidth="1"/>
    <col min="2" max="2" width="31.7109375" style="1" customWidth="1"/>
    <col min="3" max="3" width="12.7109375" style="1" customWidth="1"/>
    <col min="4" max="4" width="16.42578125" style="1" customWidth="1"/>
    <col min="5" max="5" width="13.28515625" style="1" customWidth="1"/>
    <col min="6" max="6" width="12.28515625" style="1" customWidth="1"/>
    <col min="7" max="7" width="15.42578125" style="1" customWidth="1"/>
    <col min="8" max="8" width="15.140625" style="1" customWidth="1"/>
    <col min="9" max="9" width="17.28515625" style="1" customWidth="1"/>
    <col min="10" max="16384" width="5.5703125" style="1"/>
  </cols>
  <sheetData>
    <row r="1" spans="1:11" ht="15" customHeight="1">
      <c r="A1"/>
      <c r="B1"/>
      <c r="C1"/>
      <c r="D1"/>
      <c r="E1"/>
      <c r="G1" s="2"/>
      <c r="H1" s="2"/>
      <c r="I1" s="2"/>
      <c r="J1" s="2"/>
      <c r="K1" s="2"/>
    </row>
    <row r="2" spans="1:11" ht="15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</row>
    <row r="3" spans="1:11" ht="15" customHeight="1">
      <c r="A3" s="16" t="s">
        <v>1</v>
      </c>
      <c r="B3" s="16"/>
      <c r="C3" s="16"/>
      <c r="D3" s="16"/>
      <c r="E3" s="16"/>
      <c r="F3" s="16"/>
      <c r="G3" s="16"/>
      <c r="H3" s="16"/>
      <c r="I3" s="16"/>
    </row>
    <row r="4" spans="1:11" ht="15" customHeight="1">
      <c r="A4"/>
      <c r="B4"/>
      <c r="C4"/>
      <c r="D4"/>
      <c r="E4"/>
      <c r="F4"/>
      <c r="G4"/>
      <c r="H4"/>
      <c r="I4"/>
    </row>
    <row r="5" spans="1:11" ht="15.75" customHeight="1">
      <c r="A5" s="3"/>
      <c r="B5" s="3"/>
      <c r="C5" s="4"/>
      <c r="D5" s="4"/>
      <c r="E5" s="3"/>
      <c r="F5" s="17" t="s">
        <v>2</v>
      </c>
      <c r="G5" s="17"/>
      <c r="H5" s="17"/>
      <c r="I5" s="17"/>
    </row>
    <row r="6" spans="1:11" ht="15" customHeight="1">
      <c r="A6" s="18" t="s">
        <v>3</v>
      </c>
      <c r="B6" s="19" t="s">
        <v>4</v>
      </c>
      <c r="C6" s="20" t="s">
        <v>5</v>
      </c>
      <c r="D6" s="20" t="s">
        <v>46</v>
      </c>
      <c r="E6" s="20" t="s">
        <v>6</v>
      </c>
      <c r="F6" s="20" t="s">
        <v>7</v>
      </c>
      <c r="G6" s="15" t="s">
        <v>47</v>
      </c>
      <c r="H6" s="15" t="s">
        <v>8</v>
      </c>
      <c r="I6" s="15" t="s">
        <v>9</v>
      </c>
    </row>
    <row r="7" spans="1:11" ht="15" customHeight="1">
      <c r="A7" s="18"/>
      <c r="B7" s="19"/>
      <c r="C7" s="20"/>
      <c r="D7" s="20"/>
      <c r="E7" s="20"/>
      <c r="F7" s="20"/>
      <c r="G7" s="15"/>
      <c r="H7" s="15"/>
      <c r="I7" s="15"/>
    </row>
    <row r="8" spans="1:11" ht="24.75" customHeight="1">
      <c r="A8" s="18"/>
      <c r="B8" s="19"/>
      <c r="C8" s="20"/>
      <c r="D8" s="20"/>
      <c r="E8" s="20"/>
      <c r="F8" s="20"/>
      <c r="G8" s="15"/>
      <c r="H8" s="15"/>
      <c r="I8" s="15"/>
    </row>
    <row r="9" spans="1:11" ht="40.5" customHeight="1">
      <c r="A9" s="18"/>
      <c r="B9" s="19"/>
      <c r="C9" s="20"/>
      <c r="D9" s="20"/>
      <c r="E9" s="20"/>
      <c r="F9" s="20"/>
      <c r="G9" s="15"/>
      <c r="H9" s="15"/>
      <c r="I9" s="15"/>
    </row>
    <row r="10" spans="1:11" ht="24" customHeight="1">
      <c r="A10" s="5">
        <v>1</v>
      </c>
      <c r="B10" s="6" t="s">
        <v>10</v>
      </c>
      <c r="C10" s="7">
        <v>15</v>
      </c>
      <c r="D10" s="7">
        <v>21.023499999999999</v>
      </c>
      <c r="E10" s="7">
        <f>D10/C10%</f>
        <v>140.15666666666667</v>
      </c>
      <c r="F10" s="7">
        <v>2.5</v>
      </c>
      <c r="G10" s="7">
        <v>1</v>
      </c>
      <c r="H10" s="8">
        <f>G10/F10%</f>
        <v>40</v>
      </c>
      <c r="I10" s="8">
        <f>G10/D10%</f>
        <v>4.7565819202321213</v>
      </c>
    </row>
    <row r="11" spans="1:11" ht="24" customHeight="1">
      <c r="A11" s="5">
        <v>2</v>
      </c>
      <c r="B11" s="6" t="s">
        <v>11</v>
      </c>
      <c r="C11" s="7">
        <v>3150</v>
      </c>
      <c r="D11" s="7">
        <v>2489.3017</v>
      </c>
      <c r="E11" s="7">
        <f t="shared" ref="E11:E45" si="0">D11/C11%</f>
        <v>79.025450793650791</v>
      </c>
      <c r="F11" s="7">
        <v>350</v>
      </c>
      <c r="G11" s="8">
        <v>187.61</v>
      </c>
      <c r="H11" s="8">
        <f t="shared" ref="H11:H45" si="1">G11/F11%</f>
        <v>53.602857142857147</v>
      </c>
      <c r="I11" s="8">
        <f t="shared" ref="I11:I45" si="2">G11/D11%</f>
        <v>7.5366517445434598</v>
      </c>
    </row>
    <row r="12" spans="1:11" ht="24" customHeight="1">
      <c r="A12" s="5">
        <v>3</v>
      </c>
      <c r="B12" s="6" t="s">
        <v>12</v>
      </c>
      <c r="C12" s="7">
        <v>20</v>
      </c>
      <c r="D12" s="7">
        <v>78.595100000000002</v>
      </c>
      <c r="E12" s="7">
        <f t="shared" si="0"/>
        <v>392.97550000000001</v>
      </c>
      <c r="F12" s="7">
        <v>6</v>
      </c>
      <c r="G12" s="7">
        <v>7.46</v>
      </c>
      <c r="H12" s="8">
        <f t="shared" si="1"/>
        <v>124.33333333333334</v>
      </c>
      <c r="I12" s="8">
        <f t="shared" si="2"/>
        <v>9.4916858684574468</v>
      </c>
    </row>
    <row r="13" spans="1:11" ht="24" customHeight="1">
      <c r="A13" s="5">
        <v>4</v>
      </c>
      <c r="B13" s="6" t="s">
        <v>13</v>
      </c>
      <c r="C13" s="7">
        <v>1792</v>
      </c>
      <c r="D13" s="7">
        <v>1157.1904</v>
      </c>
      <c r="E13" s="7">
        <f t="shared" si="0"/>
        <v>64.575357142857129</v>
      </c>
      <c r="F13" s="7">
        <v>230</v>
      </c>
      <c r="G13" s="7">
        <v>169.53</v>
      </c>
      <c r="H13" s="8">
        <f t="shared" si="1"/>
        <v>73.708695652173915</v>
      </c>
      <c r="I13" s="8">
        <f t="shared" si="2"/>
        <v>14.650138818987783</v>
      </c>
    </row>
    <row r="14" spans="1:11" ht="24" customHeight="1">
      <c r="A14" s="5">
        <v>5</v>
      </c>
      <c r="B14" s="6" t="s">
        <v>14</v>
      </c>
      <c r="C14" s="7">
        <v>1920</v>
      </c>
      <c r="D14" s="7">
        <v>1547.5170000000001</v>
      </c>
      <c r="E14" s="7">
        <f t="shared" si="0"/>
        <v>80.599843750000005</v>
      </c>
      <c r="F14" s="7">
        <v>320</v>
      </c>
      <c r="G14" s="7">
        <v>189.04</v>
      </c>
      <c r="H14" s="8">
        <f t="shared" si="1"/>
        <v>59.074999999999996</v>
      </c>
      <c r="I14" s="8">
        <f t="shared" si="2"/>
        <v>12.215697792011332</v>
      </c>
    </row>
    <row r="15" spans="1:11" ht="24" customHeight="1">
      <c r="A15" s="5">
        <v>6</v>
      </c>
      <c r="B15" s="6" t="s">
        <v>15</v>
      </c>
      <c r="C15" s="7">
        <v>435</v>
      </c>
      <c r="D15" s="7">
        <v>397.73</v>
      </c>
      <c r="E15" s="7">
        <f t="shared" si="0"/>
        <v>91.432183908045985</v>
      </c>
      <c r="F15" s="7">
        <v>160</v>
      </c>
      <c r="G15" s="7">
        <v>14.01</v>
      </c>
      <c r="H15" s="8">
        <f t="shared" si="1"/>
        <v>8.7562499999999996</v>
      </c>
      <c r="I15" s="8">
        <f t="shared" si="2"/>
        <v>3.5224901314962409</v>
      </c>
    </row>
    <row r="16" spans="1:11" ht="24" customHeight="1">
      <c r="A16" s="5">
        <v>7</v>
      </c>
      <c r="B16" s="6" t="s">
        <v>16</v>
      </c>
      <c r="C16" s="7">
        <v>965</v>
      </c>
      <c r="D16" s="7">
        <v>612.90199999999993</v>
      </c>
      <c r="E16" s="7">
        <f t="shared" si="0"/>
        <v>63.513160621761649</v>
      </c>
      <c r="F16" s="7">
        <v>50</v>
      </c>
      <c r="G16" s="7">
        <v>37.43</v>
      </c>
      <c r="H16" s="8">
        <f t="shared" si="1"/>
        <v>74.86</v>
      </c>
      <c r="I16" s="8">
        <f t="shared" si="2"/>
        <v>6.1070122140244285</v>
      </c>
    </row>
    <row r="17" spans="1:9" ht="24" customHeight="1">
      <c r="A17" s="5">
        <v>8</v>
      </c>
      <c r="B17" s="6" t="s">
        <v>17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8">
        <v>0</v>
      </c>
      <c r="I17" s="8">
        <v>0</v>
      </c>
    </row>
    <row r="18" spans="1:9" ht="24" customHeight="1">
      <c r="A18" s="5">
        <v>9</v>
      </c>
      <c r="B18" s="6" t="s">
        <v>18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8">
        <v>0</v>
      </c>
      <c r="I18" s="8">
        <v>0</v>
      </c>
    </row>
    <row r="19" spans="1:9" ht="24" customHeight="1">
      <c r="A19" s="5">
        <v>10</v>
      </c>
      <c r="B19" s="6" t="s">
        <v>19</v>
      </c>
      <c r="C19" s="7">
        <v>1500</v>
      </c>
      <c r="D19" s="7">
        <v>2236.7800000000002</v>
      </c>
      <c r="E19" s="7">
        <f t="shared" si="0"/>
        <v>149.11866666666668</v>
      </c>
      <c r="F19" s="7">
        <v>180</v>
      </c>
      <c r="G19" s="7">
        <v>400.31</v>
      </c>
      <c r="H19" s="8">
        <f t="shared" si="1"/>
        <v>222.39444444444445</v>
      </c>
      <c r="I19" s="8">
        <f t="shared" si="2"/>
        <v>17.896708661558129</v>
      </c>
    </row>
    <row r="20" spans="1:9" ht="24" customHeight="1">
      <c r="A20" s="5">
        <v>11</v>
      </c>
      <c r="B20" s="6" t="s">
        <v>20</v>
      </c>
      <c r="C20" s="7">
        <v>50</v>
      </c>
      <c r="D20" s="7">
        <v>55.97</v>
      </c>
      <c r="E20" s="7">
        <f t="shared" si="0"/>
        <v>111.94</v>
      </c>
      <c r="F20" s="7">
        <v>8</v>
      </c>
      <c r="G20" s="7">
        <v>4.9000000000000004</v>
      </c>
      <c r="H20" s="8">
        <f t="shared" si="1"/>
        <v>61.25</v>
      </c>
      <c r="I20" s="8">
        <f t="shared" si="2"/>
        <v>8.7546900125067015</v>
      </c>
    </row>
    <row r="21" spans="1:9" ht="24" customHeight="1">
      <c r="A21" s="5">
        <v>12</v>
      </c>
      <c r="B21" s="6" t="s">
        <v>21</v>
      </c>
      <c r="C21" s="7">
        <v>1000</v>
      </c>
      <c r="D21" s="7">
        <v>984.13</v>
      </c>
      <c r="E21" s="7">
        <f t="shared" si="0"/>
        <v>98.412999999999997</v>
      </c>
      <c r="F21" s="7">
        <v>46</v>
      </c>
      <c r="G21" s="7">
        <v>81.790000000000006</v>
      </c>
      <c r="H21" s="8">
        <f t="shared" si="1"/>
        <v>177.80434782608697</v>
      </c>
      <c r="I21" s="8">
        <f t="shared" si="2"/>
        <v>8.3108938859703496</v>
      </c>
    </row>
    <row r="22" spans="1:9" ht="24" customHeight="1">
      <c r="A22" s="5">
        <v>13</v>
      </c>
      <c r="B22" s="6" t="s">
        <v>22</v>
      </c>
      <c r="C22" s="7">
        <v>615</v>
      </c>
      <c r="D22" s="7">
        <v>621.83220000000006</v>
      </c>
      <c r="E22" s="7">
        <f t="shared" si="0"/>
        <v>101.11092682926829</v>
      </c>
      <c r="F22" s="7">
        <v>340</v>
      </c>
      <c r="G22" s="7">
        <v>275.79000000000002</v>
      </c>
      <c r="H22" s="8">
        <f t="shared" si="1"/>
        <v>81.114705882352951</v>
      </c>
      <c r="I22" s="8">
        <f t="shared" si="2"/>
        <v>44.351193135382822</v>
      </c>
    </row>
    <row r="23" spans="1:9" ht="24" customHeight="1">
      <c r="A23" s="5">
        <v>14</v>
      </c>
      <c r="B23" s="6" t="s">
        <v>23</v>
      </c>
      <c r="C23" s="7">
        <v>1830</v>
      </c>
      <c r="D23" s="7">
        <v>1445.78</v>
      </c>
      <c r="E23" s="7">
        <f t="shared" si="0"/>
        <v>79.004371584699456</v>
      </c>
      <c r="F23" s="7">
        <v>100</v>
      </c>
      <c r="G23" s="7">
        <v>47.11</v>
      </c>
      <c r="H23" s="8">
        <f t="shared" si="1"/>
        <v>47.11</v>
      </c>
      <c r="I23" s="8">
        <f t="shared" si="2"/>
        <v>3.2584487266389077</v>
      </c>
    </row>
    <row r="24" spans="1:9" ht="24" customHeight="1">
      <c r="A24" s="5">
        <v>15</v>
      </c>
      <c r="B24" s="6" t="s">
        <v>25</v>
      </c>
      <c r="C24" s="7">
        <v>40</v>
      </c>
      <c r="D24" s="7">
        <v>36.5</v>
      </c>
      <c r="E24" s="7">
        <f t="shared" ref="E24" si="3">D24/C24%</f>
        <v>91.25</v>
      </c>
      <c r="F24" s="7">
        <v>23</v>
      </c>
      <c r="G24" s="7">
        <v>14.5</v>
      </c>
      <c r="H24" s="8">
        <f t="shared" ref="H24" si="4">G24/F24%</f>
        <v>63.043478260869563</v>
      </c>
      <c r="I24" s="8">
        <f t="shared" ref="I24" si="5">G24/D24%</f>
        <v>39.726027397260275</v>
      </c>
    </row>
    <row r="25" spans="1:9" ht="24" customHeight="1">
      <c r="A25" s="5">
        <v>16</v>
      </c>
      <c r="B25" s="6" t="s">
        <v>24</v>
      </c>
      <c r="C25" s="7">
        <v>565</v>
      </c>
      <c r="D25" s="7">
        <v>438.26</v>
      </c>
      <c r="E25" s="7">
        <f t="shared" si="0"/>
        <v>77.568141592920341</v>
      </c>
      <c r="F25" s="7">
        <v>92</v>
      </c>
      <c r="G25" s="7">
        <v>65.42</v>
      </c>
      <c r="H25" s="8">
        <f t="shared" si="1"/>
        <v>71.108695652173907</v>
      </c>
      <c r="I25" s="8">
        <f t="shared" si="2"/>
        <v>14.927212157166979</v>
      </c>
    </row>
    <row r="26" spans="1:9" ht="24" customHeight="1">
      <c r="A26" s="5">
        <v>17</v>
      </c>
      <c r="B26" s="6" t="s">
        <v>26</v>
      </c>
      <c r="C26" s="7">
        <v>1150</v>
      </c>
      <c r="D26" s="7">
        <v>841.37390000000005</v>
      </c>
      <c r="E26" s="7">
        <f t="shared" si="0"/>
        <v>73.162947826086963</v>
      </c>
      <c r="F26" s="7">
        <v>200</v>
      </c>
      <c r="G26" s="7">
        <v>117.27</v>
      </c>
      <c r="H26" s="8">
        <f t="shared" si="1"/>
        <v>58.634999999999998</v>
      </c>
      <c r="I26" s="8">
        <f t="shared" si="2"/>
        <v>13.937917494231757</v>
      </c>
    </row>
    <row r="27" spans="1:9" ht="24" customHeight="1">
      <c r="A27" s="5">
        <v>18</v>
      </c>
      <c r="B27" s="6" t="s">
        <v>27</v>
      </c>
      <c r="C27" s="7">
        <v>1200</v>
      </c>
      <c r="D27" s="7">
        <v>899.16</v>
      </c>
      <c r="E27" s="7">
        <f t="shared" si="0"/>
        <v>74.929999999999993</v>
      </c>
      <c r="F27" s="7">
        <v>475</v>
      </c>
      <c r="G27" s="7">
        <v>436.13</v>
      </c>
      <c r="H27" s="8">
        <f t="shared" si="1"/>
        <v>91.816842105263163</v>
      </c>
      <c r="I27" s="8">
        <f t="shared" si="2"/>
        <v>48.504159437697403</v>
      </c>
    </row>
    <row r="28" spans="1:9" ht="24" customHeight="1">
      <c r="A28" s="5">
        <v>19</v>
      </c>
      <c r="B28" s="6" t="s">
        <v>28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8">
        <v>0</v>
      </c>
      <c r="I28" s="8">
        <v>0</v>
      </c>
    </row>
    <row r="29" spans="1:9" ht="24" customHeight="1">
      <c r="A29" s="5">
        <v>20</v>
      </c>
      <c r="B29" s="6" t="s">
        <v>29</v>
      </c>
      <c r="C29" s="7">
        <v>2130</v>
      </c>
      <c r="D29" s="7">
        <v>1849.8985999999998</v>
      </c>
      <c r="E29" s="7">
        <f t="shared" si="0"/>
        <v>86.849699530516418</v>
      </c>
      <c r="F29" s="7">
        <v>240</v>
      </c>
      <c r="G29" s="7">
        <v>168.01</v>
      </c>
      <c r="H29" s="8">
        <f t="shared" si="1"/>
        <v>70.004166666666663</v>
      </c>
      <c r="I29" s="8">
        <f t="shared" si="2"/>
        <v>9.0821194199509101</v>
      </c>
    </row>
    <row r="30" spans="1:9" ht="24" customHeight="1">
      <c r="A30" s="5">
        <v>21</v>
      </c>
      <c r="B30" s="6" t="s">
        <v>30</v>
      </c>
      <c r="C30" s="7">
        <v>4105</v>
      </c>
      <c r="D30" s="7">
        <f>2310.26+384</f>
        <v>2694.26</v>
      </c>
      <c r="E30" s="7">
        <f t="shared" si="0"/>
        <v>65.633617539585885</v>
      </c>
      <c r="F30" s="7">
        <v>260</v>
      </c>
      <c r="G30" s="7">
        <v>102.06</v>
      </c>
      <c r="H30" s="8">
        <f t="shared" si="1"/>
        <v>39.253846153846155</v>
      </c>
      <c r="I30" s="8">
        <f t="shared" si="2"/>
        <v>3.7880531203373096</v>
      </c>
    </row>
    <row r="31" spans="1:9" ht="24" customHeight="1">
      <c r="A31" s="5">
        <v>22</v>
      </c>
      <c r="B31" s="6" t="s">
        <v>31</v>
      </c>
      <c r="C31" s="7">
        <v>40</v>
      </c>
      <c r="D31" s="7">
        <v>35.607600000000005</v>
      </c>
      <c r="E31" s="7">
        <f t="shared" si="0"/>
        <v>89.019000000000005</v>
      </c>
      <c r="F31" s="7">
        <v>5</v>
      </c>
      <c r="G31" s="7">
        <v>0.6</v>
      </c>
      <c r="H31" s="8">
        <f t="shared" si="1"/>
        <v>11.999999999999998</v>
      </c>
      <c r="I31" s="8">
        <f t="shared" si="2"/>
        <v>1.6850335321672898</v>
      </c>
    </row>
    <row r="32" spans="1:9" ht="24" customHeight="1">
      <c r="A32" s="5">
        <v>23</v>
      </c>
      <c r="B32" s="6" t="s">
        <v>32</v>
      </c>
      <c r="C32" s="7">
        <v>40</v>
      </c>
      <c r="D32" s="7">
        <v>35.341999999999999</v>
      </c>
      <c r="E32" s="7">
        <f t="shared" si="0"/>
        <v>88.35499999999999</v>
      </c>
      <c r="F32" s="7">
        <v>30</v>
      </c>
      <c r="G32" s="7">
        <v>26</v>
      </c>
      <c r="H32" s="8">
        <f t="shared" si="1"/>
        <v>86.666666666666671</v>
      </c>
      <c r="I32" s="8">
        <f t="shared" si="2"/>
        <v>73.566860958632788</v>
      </c>
    </row>
    <row r="33" spans="1:9" ht="24" customHeight="1">
      <c r="A33" s="5">
        <v>24</v>
      </c>
      <c r="B33" s="6" t="s">
        <v>33</v>
      </c>
      <c r="C33" s="7">
        <v>25</v>
      </c>
      <c r="D33" s="7">
        <v>14.5823</v>
      </c>
      <c r="E33" s="7">
        <f t="shared" si="0"/>
        <v>58.3292</v>
      </c>
      <c r="F33" s="7">
        <v>7</v>
      </c>
      <c r="G33" s="7">
        <v>14.58</v>
      </c>
      <c r="H33" s="8">
        <f t="shared" si="1"/>
        <v>208.28571428571428</v>
      </c>
      <c r="I33" s="8">
        <f t="shared" si="2"/>
        <v>99.984227453831011</v>
      </c>
    </row>
    <row r="34" spans="1:9" ht="24" customHeight="1">
      <c r="A34" s="5">
        <v>25</v>
      </c>
      <c r="B34" s="6" t="s">
        <v>34</v>
      </c>
      <c r="C34" s="7">
        <v>28</v>
      </c>
      <c r="D34" s="7">
        <v>28.236499999999999</v>
      </c>
      <c r="E34" s="7">
        <f t="shared" si="0"/>
        <v>100.84464285714284</v>
      </c>
      <c r="F34" s="7">
        <v>15</v>
      </c>
      <c r="G34" s="7">
        <v>26.92</v>
      </c>
      <c r="H34" s="8">
        <f t="shared" si="1"/>
        <v>179.4666666666667</v>
      </c>
      <c r="I34" s="8">
        <f t="shared" si="2"/>
        <v>95.337594956882057</v>
      </c>
    </row>
    <row r="35" spans="1:9" ht="24" customHeight="1">
      <c r="A35" s="5">
        <v>26</v>
      </c>
      <c r="B35" s="6" t="s">
        <v>35</v>
      </c>
      <c r="C35" s="7">
        <v>4060</v>
      </c>
      <c r="D35" s="7">
        <v>2933.81</v>
      </c>
      <c r="E35" s="7">
        <f t="shared" si="0"/>
        <v>72.261330049261076</v>
      </c>
      <c r="F35" s="7">
        <v>300</v>
      </c>
      <c r="G35" s="7">
        <v>159.25</v>
      </c>
      <c r="H35" s="8">
        <f t="shared" si="1"/>
        <v>53.083333333333336</v>
      </c>
      <c r="I35" s="8">
        <f t="shared" si="2"/>
        <v>5.4280952072560931</v>
      </c>
    </row>
    <row r="36" spans="1:9" ht="24" customHeight="1">
      <c r="A36" s="5">
        <v>27</v>
      </c>
      <c r="B36" s="6" t="s">
        <v>36</v>
      </c>
      <c r="C36" s="7">
        <v>220</v>
      </c>
      <c r="D36" s="7">
        <v>274.19</v>
      </c>
      <c r="E36" s="7">
        <f t="shared" si="0"/>
        <v>124.63181818181818</v>
      </c>
      <c r="F36" s="7">
        <v>45</v>
      </c>
      <c r="G36" s="7">
        <v>43.06</v>
      </c>
      <c r="H36" s="8">
        <f t="shared" si="1"/>
        <v>95.688888888888897</v>
      </c>
      <c r="I36" s="8">
        <f t="shared" si="2"/>
        <v>15.704438528028012</v>
      </c>
    </row>
    <row r="37" spans="1:9" ht="24" customHeight="1">
      <c r="A37" s="5">
        <v>28</v>
      </c>
      <c r="B37" s="6" t="s">
        <v>37</v>
      </c>
      <c r="C37" s="7">
        <v>1725</v>
      </c>
      <c r="D37" s="7">
        <v>1628.7216000000001</v>
      </c>
      <c r="E37" s="7">
        <f t="shared" si="0"/>
        <v>94.418643478260876</v>
      </c>
      <c r="F37" s="7">
        <v>980</v>
      </c>
      <c r="G37" s="7">
        <v>864.64</v>
      </c>
      <c r="H37" s="8">
        <f t="shared" si="1"/>
        <v>88.228571428571428</v>
      </c>
      <c r="I37" s="8">
        <f t="shared" si="2"/>
        <v>53.087034641156592</v>
      </c>
    </row>
    <row r="38" spans="1:9" ht="24" customHeight="1">
      <c r="A38" s="5">
        <v>29</v>
      </c>
      <c r="B38" s="6" t="s">
        <v>38</v>
      </c>
      <c r="C38" s="7">
        <v>2745</v>
      </c>
      <c r="D38" s="7">
        <v>2160.27</v>
      </c>
      <c r="E38" s="7">
        <f t="shared" si="0"/>
        <v>78.698360655737702</v>
      </c>
      <c r="F38" s="7">
        <v>160</v>
      </c>
      <c r="G38" s="7">
        <v>153.09</v>
      </c>
      <c r="H38" s="8">
        <f t="shared" si="1"/>
        <v>95.681249999999991</v>
      </c>
      <c r="I38" s="8">
        <f t="shared" si="2"/>
        <v>7.0866141732283472</v>
      </c>
    </row>
    <row r="39" spans="1:9" ht="24" customHeight="1">
      <c r="A39" s="5">
        <v>30</v>
      </c>
      <c r="B39" s="6" t="s">
        <v>39</v>
      </c>
      <c r="C39" s="7">
        <v>10</v>
      </c>
      <c r="D39" s="7">
        <v>10.85</v>
      </c>
      <c r="E39" s="7">
        <f t="shared" si="0"/>
        <v>108.49999999999999</v>
      </c>
      <c r="F39" s="7">
        <v>2.5</v>
      </c>
      <c r="G39" s="7">
        <v>3.22</v>
      </c>
      <c r="H39" s="8">
        <f t="shared" si="1"/>
        <v>128.80000000000001</v>
      </c>
      <c r="I39" s="8">
        <f t="shared" si="2"/>
        <v>29.677419354838712</v>
      </c>
    </row>
    <row r="40" spans="1:9" ht="24" customHeight="1">
      <c r="A40" s="5">
        <v>31</v>
      </c>
      <c r="B40" s="6" t="s">
        <v>40</v>
      </c>
      <c r="C40" s="7">
        <v>3455</v>
      </c>
      <c r="D40" s="7">
        <v>2389.39</v>
      </c>
      <c r="E40" s="7">
        <f t="shared" si="0"/>
        <v>69.157452966714914</v>
      </c>
      <c r="F40" s="7">
        <v>525</v>
      </c>
      <c r="G40" s="7">
        <v>375</v>
      </c>
      <c r="H40" s="8">
        <f t="shared" si="1"/>
        <v>71.428571428571431</v>
      </c>
      <c r="I40" s="8">
        <f t="shared" si="2"/>
        <v>15.69438224818887</v>
      </c>
    </row>
    <row r="41" spans="1:9" ht="24" customHeight="1">
      <c r="A41" s="5">
        <v>32</v>
      </c>
      <c r="B41" s="6" t="s">
        <v>41</v>
      </c>
      <c r="C41" s="7">
        <v>80</v>
      </c>
      <c r="D41" s="7">
        <v>131.9102</v>
      </c>
      <c r="E41" s="7">
        <f t="shared" si="0"/>
        <v>164.88774999999998</v>
      </c>
      <c r="F41" s="7">
        <v>16</v>
      </c>
      <c r="G41" s="7">
        <v>5.34</v>
      </c>
      <c r="H41" s="8">
        <f t="shared" si="1"/>
        <v>33.375</v>
      </c>
      <c r="I41" s="8">
        <f t="shared" si="2"/>
        <v>4.048208554001131</v>
      </c>
    </row>
    <row r="42" spans="1:9" ht="24" customHeight="1">
      <c r="A42" s="5">
        <v>33</v>
      </c>
      <c r="B42" s="6" t="s">
        <v>42</v>
      </c>
      <c r="C42" s="7">
        <v>1695</v>
      </c>
      <c r="D42" s="7">
        <v>1835.7714999999998</v>
      </c>
      <c r="E42" s="7">
        <f t="shared" si="0"/>
        <v>108.30510324483775</v>
      </c>
      <c r="F42" s="7">
        <v>340</v>
      </c>
      <c r="G42" s="7">
        <v>422.8</v>
      </c>
      <c r="H42" s="8">
        <f t="shared" si="1"/>
        <v>124.35294117647059</v>
      </c>
      <c r="I42" s="8">
        <f t="shared" si="2"/>
        <v>23.031188794465979</v>
      </c>
    </row>
    <row r="43" spans="1:9" ht="24" customHeight="1">
      <c r="A43" s="5">
        <v>34</v>
      </c>
      <c r="B43" s="6" t="s">
        <v>43</v>
      </c>
      <c r="C43" s="7">
        <v>600</v>
      </c>
      <c r="D43" s="7">
        <v>246.1541</v>
      </c>
      <c r="E43" s="7">
        <f t="shared" si="0"/>
        <v>41.025683333333333</v>
      </c>
      <c r="F43" s="7">
        <v>30</v>
      </c>
      <c r="G43" s="7">
        <v>16.670000000000002</v>
      </c>
      <c r="H43" s="8">
        <f t="shared" si="1"/>
        <v>55.566666666666677</v>
      </c>
      <c r="I43" s="8">
        <f t="shared" si="2"/>
        <v>6.7721805161888433</v>
      </c>
    </row>
    <row r="44" spans="1:9" ht="24" customHeight="1">
      <c r="A44" s="5">
        <v>35</v>
      </c>
      <c r="B44" s="6" t="s">
        <v>44</v>
      </c>
      <c r="C44" s="7">
        <v>6315</v>
      </c>
      <c r="D44" s="7">
        <v>4828.8598000000002</v>
      </c>
      <c r="E44" s="7">
        <f t="shared" si="0"/>
        <v>76.466505146476649</v>
      </c>
      <c r="F44" s="7">
        <v>990</v>
      </c>
      <c r="G44" s="7">
        <v>825.35</v>
      </c>
      <c r="H44" s="8">
        <f t="shared" si="1"/>
        <v>83.368686868686865</v>
      </c>
      <c r="I44" s="8">
        <f t="shared" si="2"/>
        <v>17.0920265690878</v>
      </c>
    </row>
    <row r="45" spans="1:9" ht="24" customHeight="1">
      <c r="A45" s="9"/>
      <c r="B45" s="9" t="s">
        <v>45</v>
      </c>
      <c r="C45" s="10">
        <f>SUM(C10:C44)</f>
        <v>43520</v>
      </c>
      <c r="D45" s="10">
        <f>SUM(D10:D44)</f>
        <v>34961.899999999994</v>
      </c>
      <c r="E45" s="7">
        <f t="shared" si="0"/>
        <v>80.335248161764696</v>
      </c>
      <c r="F45" s="10">
        <f>SUM(F10:F44)</f>
        <v>6528</v>
      </c>
      <c r="G45" s="10">
        <f>SUM(G10:G44)</f>
        <v>5255.8899999999994</v>
      </c>
      <c r="H45" s="8">
        <f t="shared" si="1"/>
        <v>80.513020833333329</v>
      </c>
      <c r="I45" s="8">
        <f t="shared" si="2"/>
        <v>15.033193276109138</v>
      </c>
    </row>
    <row r="46" spans="1:9" ht="15" customHeight="1">
      <c r="C46" s="11"/>
    </row>
    <row r="47" spans="1:9" ht="15" customHeight="1">
      <c r="C47" s="12"/>
      <c r="G47" s="13"/>
    </row>
    <row r="50" spans="6:6" ht="15" customHeight="1">
      <c r="F50" s="14"/>
    </row>
    <row r="51" spans="6:6" ht="15" customHeight="1">
      <c r="F51" s="13"/>
    </row>
  </sheetData>
  <sheetProtection selectLockedCells="1" selectUnlockedCells="1"/>
  <mergeCells count="12">
    <mergeCell ref="H6:H9"/>
    <mergeCell ref="I6:I9"/>
    <mergeCell ref="A2:I2"/>
    <mergeCell ref="A3:I3"/>
    <mergeCell ref="F5:I5"/>
    <mergeCell ref="A6:A9"/>
    <mergeCell ref="B6:B9"/>
    <mergeCell ref="C6:C9"/>
    <mergeCell ref="D6:D9"/>
    <mergeCell ref="E6:E9"/>
    <mergeCell ref="F6:F9"/>
    <mergeCell ref="G6:G9"/>
  </mergeCells>
  <pageMargins left="0.5" right="0.25" top="0.5" bottom="0.25" header="0.51180555555555551" footer="0.51180555555555551"/>
  <pageSetup paperSize="9" scale="7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 </vt:lpstr>
      <vt:lpstr>'X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uco</dc:creator>
  <cp:lastModifiedBy>uco</cp:lastModifiedBy>
  <cp:lastPrinted>2013-05-28T09:32:27Z</cp:lastPrinted>
  <dcterms:created xsi:type="dcterms:W3CDTF">2013-04-17T09:35:26Z</dcterms:created>
  <dcterms:modified xsi:type="dcterms:W3CDTF">2013-05-28T09:32:30Z</dcterms:modified>
</cp:coreProperties>
</file>